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2 INFORMACIÓN PRESUPUESTAL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<sst xmlns="http://schemas.openxmlformats.org/spreadsheetml/2006/main" count="48" uniqueCount="48">
  <si>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</si>
  <si>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</si>
  <si>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</si>
  <si>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</si>
  <si>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</si>
  <si>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</si>
  <si>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</si>
  <si>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</si>
  <si>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</si>
  <si>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</si>
  <si>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</si>
  <si>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</si>
  <si>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</si>
  <si>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</si>
  <si>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</si>
  <si>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</si>
  <si>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</si>
  <si>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</si>
  <si>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</si>
  <si>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</si>
  <si>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</si>
  <si>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</si>
  <si>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</si>
  <si>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</si>
  <si>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</si>
  <si>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</si>
  <si>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</si>
  <si>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</si>
  <si>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</si>
  <si>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</si>
  <si>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</si>
  <si>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</si>
  <si>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</si>
  <si>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</si>
  <si>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</si>
  <si>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</si>
  <si>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</si>
  <si>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</si>
  <si>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</si>
  <si>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</si>
  <si>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</si>
  <si>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</si>
  <si>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</si>
  <si>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</si>
  <si>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</si>
  <si>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</si>
  <si>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(Cifras en 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</si>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</sst>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166" fontId="10" fillId="2" borderId="2" xfId="1" applyNumberFormat="1" applyFont="1" applyFill="1" applyBorder="1" applyAlignment="1" applyProtection="1">
      <alignment horizontal="right" vertical="center"/>
    </xf>
    <xf numFmtId="166" fontId="10" fillId="2" borderId="15" xfId="1" applyNumberFormat="1" applyFont="1" applyFill="1" applyBorder="1" applyAlignment="1" applyProtection="1">
      <alignment vertical="center"/>
    </xf>
    <xf numFmtId="166" fontId="10" fillId="2" borderId="13" xfId="1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topLeftCell="A49" zoomScaleNormal="100" zoomScaleSheetLayoutView="100" workbookViewId="0">
      <selection activeCell="H30" sqref="H30:I30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42578125" style="3" bestFit="1" customWidth="1"/>
    <col min="6" max="6" width="15.7109375" style="3" bestFit="1" customWidth="1"/>
    <col min="7" max="7" width="18.42578125" style="3" bestFit="1" customWidth="1"/>
    <col min="8" max="9" width="18.28515625" style="3" bestFit="1" customWidth="1"/>
    <col min="10" max="10" width="17.85546875" style="3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74" t="s">
        <v>45</v>
      </c>
      <c r="D2" s="74"/>
      <c r="E2" s="74"/>
      <c r="F2" s="74"/>
      <c r="G2" s="74"/>
      <c r="H2" s="74"/>
      <c r="I2" s="74"/>
      <c r="J2" s="74"/>
      <c r="K2" s="2"/>
    </row>
    <row r="3" spans="2:11" ht="15" x14ac:dyDescent="0.2">
      <c r="B3" s="4"/>
      <c r="C3" s="75" t="s">
        <v>0</v>
      </c>
      <c r="D3" s="75"/>
      <c r="E3" s="75"/>
      <c r="F3" s="75"/>
      <c r="G3" s="75"/>
      <c r="H3" s="75"/>
      <c r="I3" s="75"/>
      <c r="J3" s="75"/>
      <c r="K3" s="5"/>
    </row>
    <row r="4" spans="2:11" ht="15" x14ac:dyDescent="0.2">
      <c r="B4" s="4"/>
      <c r="C4" s="75" t="s">
        <v>1</v>
      </c>
      <c r="D4" s="75"/>
      <c r="E4" s="75"/>
      <c r="F4" s="75"/>
      <c r="G4" s="75"/>
      <c r="H4" s="75"/>
      <c r="I4" s="75"/>
      <c r="J4" s="75"/>
      <c r="K4" s="5"/>
    </row>
    <row r="5" spans="2:11" ht="15" x14ac:dyDescent="0.2">
      <c r="B5" s="4"/>
      <c r="C5" s="75" t="s">
        <v>47</v>
      </c>
      <c r="D5" s="75"/>
      <c r="E5" s="75"/>
      <c r="F5" s="75"/>
      <c r="G5" s="75"/>
      <c r="H5" s="75"/>
      <c r="I5" s="75"/>
      <c r="J5" s="75"/>
      <c r="K5" s="5"/>
    </row>
    <row r="6" spans="2:11" ht="15" x14ac:dyDescent="0.2">
      <c r="B6" s="6"/>
      <c r="C6" s="76" t="s">
        <v>46</v>
      </c>
      <c r="D6" s="76"/>
      <c r="E6" s="76"/>
      <c r="F6" s="76"/>
      <c r="G6" s="76"/>
      <c r="H6" s="76"/>
      <c r="I6" s="76"/>
      <c r="J6" s="76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77" t="s">
        <v>2</v>
      </c>
      <c r="D8" s="78"/>
      <c r="E8" s="83" t="s">
        <v>3</v>
      </c>
      <c r="F8" s="84"/>
      <c r="G8" s="84"/>
      <c r="H8" s="84"/>
      <c r="I8" s="85"/>
      <c r="J8" s="86" t="s">
        <v>4</v>
      </c>
      <c r="K8" s="11"/>
    </row>
    <row r="9" spans="2:11" ht="25.5" x14ac:dyDescent="0.2">
      <c r="B9" s="12"/>
      <c r="C9" s="79"/>
      <c r="D9" s="80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87"/>
      <c r="K9" s="15"/>
    </row>
    <row r="10" spans="2:11" x14ac:dyDescent="0.2">
      <c r="B10" s="16"/>
      <c r="C10" s="81"/>
      <c r="D10" s="82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8" t="s">
        <v>12</v>
      </c>
      <c r="D12" s="89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72" t="s">
        <v>17</v>
      </c>
      <c r="D14" s="73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72" t="s">
        <v>18</v>
      </c>
      <c r="D15" s="73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72" t="s">
        <v>19</v>
      </c>
      <c r="D16" s="73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72" t="s">
        <v>20</v>
      </c>
      <c r="D17" s="73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72" t="s">
        <v>21</v>
      </c>
      <c r="D18" s="73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72" t="s">
        <v>22</v>
      </c>
      <c r="D19" s="73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72" t="s">
        <v>23</v>
      </c>
      <c r="D20" s="73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72" t="s">
        <v>24</v>
      </c>
      <c r="D21" s="73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8" t="s">
        <v>13</v>
      </c>
      <c r="D24" s="89"/>
      <c r="E24" s="48">
        <f t="shared" ref="E24:I24" si="4">SUM(E26:E32)</f>
        <v>122296537</v>
      </c>
      <c r="F24" s="48">
        <f t="shared" si="4"/>
        <v>5338770</v>
      </c>
      <c r="G24" s="48">
        <f t="shared" ref="G24" si="5">E24+F24</f>
        <v>127635307</v>
      </c>
      <c r="H24" s="48">
        <f t="shared" si="4"/>
        <v>83049593.840000004</v>
      </c>
      <c r="I24" s="48">
        <f t="shared" si="4"/>
        <v>83049593.840000004</v>
      </c>
      <c r="J24" s="49">
        <f t="shared" ref="J24" si="6">G24-H24</f>
        <v>44585713.159999996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72" t="s">
        <v>25</v>
      </c>
      <c r="D26" s="73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72" t="s">
        <v>26</v>
      </c>
      <c r="D27" s="73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72" t="s">
        <v>27</v>
      </c>
      <c r="D28" s="73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72" t="s">
        <v>28</v>
      </c>
      <c r="D29" s="73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72" t="s">
        <v>29</v>
      </c>
      <c r="D30" s="73"/>
      <c r="E30" s="54">
        <v>122296537</v>
      </c>
      <c r="F30" s="64">
        <v>5338770</v>
      </c>
      <c r="G30" s="52">
        <f t="shared" si="9"/>
        <v>127635307</v>
      </c>
      <c r="H30" s="64">
        <v>83049593.840000004</v>
      </c>
      <c r="I30" s="64">
        <v>83049593.840000004</v>
      </c>
      <c r="J30" s="53">
        <f t="shared" si="10"/>
        <v>44585713.159999996</v>
      </c>
      <c r="K30" s="29"/>
    </row>
    <row r="31" spans="2:11" ht="23.25" customHeight="1" x14ac:dyDescent="0.2">
      <c r="B31" s="25"/>
      <c r="C31" s="72" t="s">
        <v>30</v>
      </c>
      <c r="D31" s="73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72" t="s">
        <v>31</v>
      </c>
      <c r="D32" s="73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70" t="s">
        <v>14</v>
      </c>
      <c r="D35" s="71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68" t="s">
        <v>43</v>
      </c>
      <c r="D37" s="69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68" t="s">
        <v>44</v>
      </c>
      <c r="D38" s="69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68" t="s">
        <v>32</v>
      </c>
      <c r="D39" s="69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68" t="s">
        <v>33</v>
      </c>
      <c r="D40" s="69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68" t="s">
        <v>34</v>
      </c>
      <c r="D41" s="69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68" t="s">
        <v>35</v>
      </c>
      <c r="D42" s="69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68" t="s">
        <v>36</v>
      </c>
      <c r="D43" s="69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68" t="s">
        <v>37</v>
      </c>
      <c r="D44" s="69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68" t="s">
        <v>38</v>
      </c>
      <c r="D45" s="69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70" t="s">
        <v>15</v>
      </c>
      <c r="D48" s="71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68" t="s">
        <v>41</v>
      </c>
      <c r="D50" s="69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68" t="s">
        <v>42</v>
      </c>
      <c r="D51" s="69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68" t="s">
        <v>39</v>
      </c>
      <c r="D52" s="69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68" t="s">
        <v>40</v>
      </c>
      <c r="D53" s="69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5">
        <f t="shared" ref="E55:I55" si="22">SUM(E12,E24,E35,E48)</f>
        <v>122296537</v>
      </c>
      <c r="F55" s="65">
        <f t="shared" si="22"/>
        <v>5338770</v>
      </c>
      <c r="G55" s="66">
        <f t="shared" ref="G55" si="23">E55+F55</f>
        <v>127635307</v>
      </c>
      <c r="H55" s="65">
        <f t="shared" si="22"/>
        <v>83049593.840000004</v>
      </c>
      <c r="I55" s="65">
        <f t="shared" si="22"/>
        <v>83049593.840000004</v>
      </c>
      <c r="J55" s="67">
        <f>G55-H55</f>
        <v>44585713.159999996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C2:J2"/>
    <mergeCell ref="C3:J3"/>
    <mergeCell ref="C4:J4"/>
    <mergeCell ref="C5:J5"/>
    <mergeCell ref="C6:J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2024-07-09T15:37:48Z</cp:lastPrinted>
  <dcterms:created xsi:type="dcterms:W3CDTF">2014-09-04T19:43:37Z</dcterms:created>
  <dcterms:modified xsi:type="dcterms:W3CDTF">2024-10-04T19:45:39Z</dcterms:modified>
</cp:coreProperties>
</file>